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3" i="1"/>
  <c r="L24" s="1"/>
  <c r="B195"/>
  <c r="A195"/>
  <c r="L194"/>
  <c r="J194"/>
  <c r="I194"/>
  <c r="H194"/>
  <c r="G194"/>
  <c r="F194"/>
  <c r="B185"/>
  <c r="A185"/>
  <c r="L184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J13"/>
  <c r="J24" s="1"/>
  <c r="I13"/>
  <c r="I24" s="1"/>
  <c r="H13"/>
  <c r="H24" s="1"/>
  <c r="G13"/>
  <c r="G24" s="1"/>
  <c r="F13"/>
  <c r="F24" s="1"/>
  <c r="H196" l="1"/>
  <c r="I196"/>
  <c r="F196"/>
  <c r="J196"/>
  <c r="G196"/>
  <c r="L195"/>
  <c r="L196" s="1"/>
</calcChain>
</file>

<file path=xl/sharedStrings.xml><?xml version="1.0" encoding="utf-8"?>
<sst xmlns="http://schemas.openxmlformats.org/spreadsheetml/2006/main" count="265" uniqueCount="81">
  <si>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</si>
  <si>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</si>
  <si>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</si>
  <si>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</si>
  <si>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</si>
  <si>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</si>
  <si>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</si>
  <si>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</si>
  <si>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</si>
  <si>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</si>
  <si>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</si>
  <si>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</si>
  <si>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</si>
  <si>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</si>
  <si>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</si>
  <si>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</si>
  <si>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</si>
  <si>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</si>
  <si>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</si>
  <si>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</si>
  <si>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</si>
  <si>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</si>
  <si>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</si>
  <si>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</si>
  <si>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</si>
  <si>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</si>
  <si>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</si>
  <si>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</si>
  <si>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</si>
  <si>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</si>
  <si>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</si>
  <si>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</si>
  <si>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</si>
  <si>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</si>
  <si>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</si>
  <si>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</si>
  <si>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</si>
  <si>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</si>
  <si>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</si>
  <si>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</t>
  </si>
  <si>
    <t>Гуляш из куриной грудки</t>
  </si>
  <si>
    <t>Яблоко</t>
  </si>
  <si>
    <t>Чай с сахаром</t>
  </si>
  <si>
    <t>Хлеб ржаной</t>
  </si>
  <si>
    <t>Яйца вареные</t>
  </si>
  <si>
    <t>Каша из пшена и риса молочная жидкая ("Дружба")</t>
  </si>
  <si>
    <t>Хлеб пшеничный</t>
  </si>
  <si>
    <t>Груша</t>
  </si>
  <si>
    <t>Масло сливочное</t>
  </si>
  <si>
    <t>Пюре картофельное</t>
  </si>
  <si>
    <t>Компот из свежих фруктов</t>
  </si>
  <si>
    <t>Кукуруза консервированная</t>
  </si>
  <si>
    <t>Банан</t>
  </si>
  <si>
    <t>Чай сладкий с лимоном</t>
  </si>
  <si>
    <t>Мандарин</t>
  </si>
  <si>
    <t>Плов с куриной грудкой</t>
  </si>
  <si>
    <t>Апельсин</t>
  </si>
  <si>
    <t>Каша рисовая молочная</t>
  </si>
  <si>
    <t>Каша манная молочная</t>
  </si>
  <si>
    <t>Запеканка творожная</t>
  </si>
  <si>
    <t xml:space="preserve"> </t>
  </si>
  <si>
    <t>Тефтели мясо-крупянные</t>
  </si>
  <si>
    <t>Компот из сухофруктов</t>
  </si>
  <si>
    <t>Директор</t>
  </si>
  <si>
    <t>Рубцова Е.В.</t>
  </si>
  <si>
    <t>Какао-напиток витаминизирован. на молоке</t>
  </si>
  <si>
    <t>Салат из св.помидор и огурцов с репчатым луком и растит. мас.</t>
  </si>
  <si>
    <t>Котлета рыбная</t>
  </si>
  <si>
    <t>Каша овсяная молочная</t>
  </si>
  <si>
    <t>Сыр порционно</t>
  </si>
  <si>
    <t>Котлета рубленная из цыплят-бройлеров</t>
  </si>
  <si>
    <t xml:space="preserve">Омлет </t>
  </si>
  <si>
    <t>Чай сладкий</t>
  </si>
  <si>
    <t>Горошек зеленый отварной</t>
  </si>
  <si>
    <t>Салат из св.помидор и огурцов</t>
  </si>
  <si>
    <t>Каша пшённая молочная</t>
  </si>
  <si>
    <t>Кукуруза сладкая</t>
  </si>
  <si>
    <t>Хлеб пшеничный с маслом сливочным</t>
  </si>
  <si>
    <t>сладкое</t>
  </si>
  <si>
    <t xml:space="preserve">Молоко сгущённое </t>
  </si>
  <si>
    <t>МБОУ  "Левковская СШ № 7"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</si>
</sst>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3" fillId="0" borderId="0"/>
  </cellStyleXfs>
  <cellXfs count="61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42" activePane="bottomRight" state="frozen"/>
      <selection pane="topRight" activeCell="E1" sqref="E1"/>
      <selection pane="bottomLeft" activeCell="A6" sqref="A6"/>
      <selection pane="bottomRight" activeCell="L179" sqref="L179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5" t="s">
        <v>80</v>
      </c>
      <c r="D1" s="56"/>
      <c r="E1" s="56"/>
      <c r="F1" s="12" t="s">
        <v>16</v>
      </c>
      <c r="G1" s="2" t="s">
        <v>17</v>
      </c>
      <c r="H1" s="57" t="s">
        <v>63</v>
      </c>
      <c r="I1" s="57"/>
      <c r="J1" s="57"/>
      <c r="K1" s="57"/>
    </row>
    <row r="2" spans="1:12" ht="18">
      <c r="A2" s="35" t="s">
        <v>6</v>
      </c>
      <c r="C2" s="2"/>
      <c r="G2" s="2" t="s">
        <v>18</v>
      </c>
      <c r="H2" s="57" t="s">
        <v>64</v>
      </c>
      <c r="I2" s="57"/>
      <c r="J2" s="57"/>
      <c r="K2" s="57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1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150</v>
      </c>
      <c r="G6" s="40">
        <v>5.93</v>
      </c>
      <c r="H6" s="40">
        <v>8.6</v>
      </c>
      <c r="I6" s="40">
        <v>36.54</v>
      </c>
      <c r="J6" s="40">
        <v>246.97</v>
      </c>
      <c r="K6" s="41">
        <v>75</v>
      </c>
      <c r="L6" s="53">
        <v>4.7699999999999996</v>
      </c>
    </row>
    <row r="7" spans="1:12" ht="15">
      <c r="A7" s="23"/>
      <c r="B7" s="15"/>
      <c r="C7" s="11"/>
      <c r="D7" s="52" t="s">
        <v>21</v>
      </c>
      <c r="E7" s="42" t="s">
        <v>40</v>
      </c>
      <c r="F7" s="43">
        <v>100</v>
      </c>
      <c r="G7" s="43">
        <v>21.63</v>
      </c>
      <c r="H7" s="43">
        <v>23.42</v>
      </c>
      <c r="I7" s="43">
        <v>23.74</v>
      </c>
      <c r="J7" s="43">
        <v>402.33</v>
      </c>
      <c r="K7" s="44">
        <v>93</v>
      </c>
      <c r="L7" s="43">
        <v>54.62</v>
      </c>
    </row>
    <row r="8" spans="1:12" ht="1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12</v>
      </c>
      <c r="H8" s="43">
        <v>3.06</v>
      </c>
      <c r="I8" s="43">
        <v>13</v>
      </c>
      <c r="J8" s="43">
        <v>49.28</v>
      </c>
      <c r="K8" s="44">
        <v>132</v>
      </c>
      <c r="L8" s="43">
        <v>2.4</v>
      </c>
    </row>
    <row r="9" spans="1:12" ht="15">
      <c r="A9" s="23"/>
      <c r="B9" s="15"/>
      <c r="C9" s="11"/>
      <c r="D9" s="7" t="s">
        <v>23</v>
      </c>
      <c r="E9" s="42" t="s">
        <v>43</v>
      </c>
      <c r="F9" s="43">
        <v>30</v>
      </c>
      <c r="G9" s="43">
        <v>1.08</v>
      </c>
      <c r="H9" s="43">
        <v>0.27</v>
      </c>
      <c r="I9" s="43">
        <v>9.36</v>
      </c>
      <c r="J9" s="43">
        <v>44.55</v>
      </c>
      <c r="K9" s="44">
        <v>11</v>
      </c>
      <c r="L9" s="43">
        <v>2.91</v>
      </c>
    </row>
    <row r="10" spans="1:12" ht="15">
      <c r="A10" s="23"/>
      <c r="B10" s="15"/>
      <c r="C10" s="11"/>
      <c r="D10" s="7" t="s">
        <v>24</v>
      </c>
      <c r="E10" s="42" t="s">
        <v>41</v>
      </c>
      <c r="F10" s="43">
        <v>150</v>
      </c>
      <c r="G10" s="43">
        <v>0.42</v>
      </c>
      <c r="H10" s="43">
        <v>0.23</v>
      </c>
      <c r="I10" s="43">
        <v>16.8</v>
      </c>
      <c r="J10" s="43">
        <v>73</v>
      </c>
      <c r="K10" s="44">
        <v>140</v>
      </c>
      <c r="L10" s="43">
        <v>16.22</v>
      </c>
    </row>
    <row r="11" spans="1:12" ht="15">
      <c r="A11" s="23"/>
      <c r="B11" s="15"/>
      <c r="C11" s="11"/>
      <c r="D11" s="51"/>
      <c r="E11" s="50"/>
      <c r="F11" s="50"/>
      <c r="G11" s="50"/>
      <c r="H11" s="50"/>
      <c r="I11" s="50"/>
      <c r="J11" s="50"/>
      <c r="K11" s="50"/>
      <c r="L11" s="50"/>
    </row>
    <row r="12" spans="1:12" ht="25.5">
      <c r="A12" s="23"/>
      <c r="B12" s="15"/>
      <c r="C12" s="11"/>
      <c r="D12" s="6" t="s">
        <v>26</v>
      </c>
      <c r="E12" s="42" t="s">
        <v>66</v>
      </c>
      <c r="F12" s="43">
        <v>120</v>
      </c>
      <c r="G12" s="43">
        <v>1.18</v>
      </c>
      <c r="H12" s="43">
        <v>8.56</v>
      </c>
      <c r="I12" s="43">
        <v>4.5599999999999996</v>
      </c>
      <c r="J12" s="43">
        <v>113.16</v>
      </c>
      <c r="K12" s="44">
        <v>19</v>
      </c>
      <c r="L12" s="43">
        <v>19.22</v>
      </c>
    </row>
    <row r="13" spans="1:12" ht="15">
      <c r="A13" s="24"/>
      <c r="B13" s="17"/>
      <c r="C13" s="8"/>
      <c r="D13" s="18" t="s">
        <v>33</v>
      </c>
      <c r="E13" s="9"/>
      <c r="F13" s="19">
        <f>SUM(F6:F12)</f>
        <v>750</v>
      </c>
      <c r="G13" s="19">
        <f>SUM(G6:G12)</f>
        <v>42.24</v>
      </c>
      <c r="H13" s="19">
        <f>SUM(H6:H12)</f>
        <v>44.140000000000008</v>
      </c>
      <c r="I13" s="19">
        <f>SUM(I6:I12)</f>
        <v>104</v>
      </c>
      <c r="J13" s="19">
        <f>SUM(J6:J12)</f>
        <v>929.28999999999985</v>
      </c>
      <c r="K13" s="25"/>
      <c r="L13" s="19">
        <f>SUM(L6:L12)</f>
        <v>100.14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0">SUM(G14:G22)</f>
        <v>0</v>
      </c>
      <c r="H23" s="19">
        <f t="shared" si="0"/>
        <v>0</v>
      </c>
      <c r="I23" s="19">
        <f t="shared" si="0"/>
        <v>0</v>
      </c>
      <c r="J23" s="19">
        <f t="shared" si="0"/>
        <v>0</v>
      </c>
      <c r="K23" s="25"/>
      <c r="L23" s="19">
        <f t="shared" ref="L23" si="1">SUM(L14:L22)</f>
        <v>0</v>
      </c>
    </row>
    <row r="24" spans="1:12" ht="15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750</v>
      </c>
      <c r="G24" s="32">
        <f t="shared" ref="G24:J24" si="2">G13+G23</f>
        <v>42.24</v>
      </c>
      <c r="H24" s="32">
        <f t="shared" si="2"/>
        <v>44.140000000000008</v>
      </c>
      <c r="I24" s="32">
        <f t="shared" si="2"/>
        <v>104</v>
      </c>
      <c r="J24" s="32">
        <f t="shared" si="2"/>
        <v>929.28999999999985</v>
      </c>
      <c r="K24" s="32"/>
      <c r="L24" s="32">
        <f t="shared" ref="L24" si="3">L13+L23</f>
        <v>100.14</v>
      </c>
    </row>
    <row r="25" spans="1:12" ht="15">
      <c r="A25" s="14">
        <v>1</v>
      </c>
      <c r="B25" s="15">
        <v>2</v>
      </c>
      <c r="C25" s="22" t="s">
        <v>20</v>
      </c>
      <c r="D25" s="54" t="s">
        <v>26</v>
      </c>
      <c r="E25" s="39" t="s">
        <v>44</v>
      </c>
      <c r="F25" s="40">
        <v>60</v>
      </c>
      <c r="G25" s="40">
        <v>7.8</v>
      </c>
      <c r="H25" s="40">
        <v>7.2</v>
      </c>
      <c r="I25" s="40">
        <v>0.6</v>
      </c>
      <c r="J25" s="40">
        <v>94.2</v>
      </c>
      <c r="K25" s="41">
        <v>424</v>
      </c>
      <c r="L25" s="40">
        <v>6.49</v>
      </c>
    </row>
    <row r="26" spans="1:12" ht="15">
      <c r="A26" s="14"/>
      <c r="B26" s="15"/>
      <c r="C26" s="11"/>
      <c r="D26" s="6" t="s">
        <v>21</v>
      </c>
      <c r="E26" s="42" t="s">
        <v>45</v>
      </c>
      <c r="F26" s="43">
        <v>250</v>
      </c>
      <c r="G26" s="43">
        <v>7.9</v>
      </c>
      <c r="H26" s="43">
        <v>12.73</v>
      </c>
      <c r="I26" s="43">
        <v>32.93</v>
      </c>
      <c r="J26" s="43">
        <v>278.95</v>
      </c>
      <c r="K26" s="44">
        <v>66</v>
      </c>
      <c r="L26" s="43">
        <v>28.73</v>
      </c>
    </row>
    <row r="27" spans="1:12" ht="15">
      <c r="A27" s="14"/>
      <c r="B27" s="15"/>
      <c r="C27" s="11"/>
      <c r="D27" s="7" t="s">
        <v>22</v>
      </c>
      <c r="E27" s="42" t="s">
        <v>65</v>
      </c>
      <c r="F27" s="43">
        <v>200</v>
      </c>
      <c r="G27" s="43">
        <v>12.6</v>
      </c>
      <c r="H27" s="43">
        <v>14.22</v>
      </c>
      <c r="I27" s="43">
        <v>17.100000000000001</v>
      </c>
      <c r="J27" s="43">
        <v>243</v>
      </c>
      <c r="K27" s="44">
        <v>117</v>
      </c>
      <c r="L27" s="43">
        <v>9.83</v>
      </c>
    </row>
    <row r="28" spans="1:12" ht="15">
      <c r="A28" s="14"/>
      <c r="B28" s="15"/>
      <c r="C28" s="11"/>
      <c r="D28" s="7" t="s">
        <v>23</v>
      </c>
      <c r="E28" s="42" t="s">
        <v>46</v>
      </c>
      <c r="F28" s="43">
        <v>30</v>
      </c>
      <c r="G28" s="43">
        <v>1.98</v>
      </c>
      <c r="H28" s="43">
        <v>0.27</v>
      </c>
      <c r="I28" s="43">
        <v>11.4</v>
      </c>
      <c r="J28" s="43">
        <v>59.7</v>
      </c>
      <c r="K28" s="44">
        <v>10</v>
      </c>
      <c r="L28" s="43">
        <v>3.77</v>
      </c>
    </row>
    <row r="29" spans="1:12" ht="15">
      <c r="A29" s="14"/>
      <c r="B29" s="15"/>
      <c r="C29" s="11"/>
      <c r="D29" s="7" t="s">
        <v>24</v>
      </c>
      <c r="E29" s="42" t="s">
        <v>47</v>
      </c>
      <c r="F29" s="43">
        <v>200</v>
      </c>
      <c r="G29" s="43">
        <v>0.57999999999999996</v>
      </c>
      <c r="H29" s="43">
        <v>0.57999999999999996</v>
      </c>
      <c r="I29" s="43">
        <v>14.12</v>
      </c>
      <c r="J29" s="43">
        <v>63.44</v>
      </c>
      <c r="K29" s="44">
        <v>140</v>
      </c>
      <c r="L29" s="43">
        <v>40.06</v>
      </c>
    </row>
    <row r="30" spans="1:12" ht="15">
      <c r="A30" s="14"/>
      <c r="B30" s="15"/>
      <c r="C30" s="11"/>
      <c r="D30" s="6" t="s">
        <v>26</v>
      </c>
      <c r="E30" s="42" t="s">
        <v>48</v>
      </c>
      <c r="F30" s="43">
        <v>10</v>
      </c>
      <c r="G30" s="43">
        <v>0.13</v>
      </c>
      <c r="H30" s="43">
        <v>6.15</v>
      </c>
      <c r="I30" s="43">
        <v>0.17</v>
      </c>
      <c r="J30" s="43">
        <v>56.6</v>
      </c>
      <c r="K30" s="44">
        <v>2</v>
      </c>
      <c r="L30" s="43">
        <v>11.26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750</v>
      </c>
      <c r="G32" s="19">
        <f t="shared" ref="G32" si="4">SUM(G25:G31)</f>
        <v>30.989999999999995</v>
      </c>
      <c r="H32" s="19">
        <f t="shared" ref="H32" si="5">SUM(H25:H31)</f>
        <v>41.15</v>
      </c>
      <c r="I32" s="19">
        <f t="shared" ref="I32" si="6">SUM(I25:I31)</f>
        <v>76.320000000000007</v>
      </c>
      <c r="J32" s="19">
        <f t="shared" ref="J32:L32" si="7">SUM(J25:J31)</f>
        <v>795.89</v>
      </c>
      <c r="K32" s="25"/>
      <c r="L32" s="19">
        <f t="shared" si="7"/>
        <v>100.14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8">SUM(G33:G41)</f>
        <v>0</v>
      </c>
      <c r="H42" s="19">
        <f t="shared" ref="H42" si="9">SUM(H33:H41)</f>
        <v>0</v>
      </c>
      <c r="I42" s="19">
        <f t="shared" ref="I42" si="10">SUM(I33:I41)</f>
        <v>0</v>
      </c>
      <c r="J42" s="19">
        <f t="shared" ref="J42:L42" si="11">SUM(J33:J41)</f>
        <v>0</v>
      </c>
      <c r="K42" s="25"/>
      <c r="L42" s="19">
        <f t="shared" si="11"/>
        <v>0</v>
      </c>
    </row>
    <row r="43" spans="1:12" ht="15.75" customHeight="1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750</v>
      </c>
      <c r="G43" s="32">
        <f t="shared" ref="G43" si="12">G32+G42</f>
        <v>30.989999999999995</v>
      </c>
      <c r="H43" s="32">
        <f t="shared" ref="H43" si="13">H32+H42</f>
        <v>41.15</v>
      </c>
      <c r="I43" s="32">
        <f t="shared" ref="I43" si="14">I32+I42</f>
        <v>76.320000000000007</v>
      </c>
      <c r="J43" s="32">
        <f t="shared" ref="J43:L43" si="15">J32+J42</f>
        <v>795.89</v>
      </c>
      <c r="K43" s="32"/>
      <c r="L43" s="32">
        <f t="shared" si="15"/>
        <v>100.14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49</v>
      </c>
      <c r="F44" s="40">
        <v>150</v>
      </c>
      <c r="G44" s="40">
        <v>12.42</v>
      </c>
      <c r="H44" s="40">
        <v>13.24</v>
      </c>
      <c r="I44" s="40">
        <v>34.549999999999997</v>
      </c>
      <c r="J44" s="40">
        <v>303.18</v>
      </c>
      <c r="K44" s="41">
        <v>56</v>
      </c>
      <c r="L44" s="40">
        <v>16.39</v>
      </c>
    </row>
    <row r="45" spans="1:12" ht="15">
      <c r="A45" s="23"/>
      <c r="B45" s="15"/>
      <c r="C45" s="11"/>
      <c r="D45" s="6" t="s">
        <v>21</v>
      </c>
      <c r="E45" s="42" t="s">
        <v>67</v>
      </c>
      <c r="F45" s="43">
        <v>100</v>
      </c>
      <c r="G45" s="43">
        <v>15.16</v>
      </c>
      <c r="H45" s="43">
        <v>5.15</v>
      </c>
      <c r="I45" s="43">
        <v>8.5500000000000007</v>
      </c>
      <c r="J45" s="43">
        <v>139.75</v>
      </c>
      <c r="K45" s="44">
        <v>86</v>
      </c>
      <c r="L45" s="43">
        <v>43.3</v>
      </c>
    </row>
    <row r="46" spans="1:12" ht="15">
      <c r="A46" s="23"/>
      <c r="B46" s="15"/>
      <c r="C46" s="11"/>
      <c r="D46" s="7" t="s">
        <v>22</v>
      </c>
      <c r="E46" s="42" t="s">
        <v>50</v>
      </c>
      <c r="F46" s="43">
        <v>200</v>
      </c>
      <c r="G46" s="43">
        <v>0.04</v>
      </c>
      <c r="H46" s="43">
        <v>0.04</v>
      </c>
      <c r="I46" s="43">
        <v>48.8</v>
      </c>
      <c r="J46" s="43">
        <v>186.18</v>
      </c>
      <c r="K46" s="44">
        <v>124</v>
      </c>
      <c r="L46" s="43">
        <v>7.06</v>
      </c>
    </row>
    <row r="47" spans="1:12" ht="15">
      <c r="A47" s="23"/>
      <c r="B47" s="15"/>
      <c r="C47" s="11"/>
      <c r="D47" s="7" t="s">
        <v>23</v>
      </c>
      <c r="E47" s="42" t="s">
        <v>43</v>
      </c>
      <c r="F47" s="43">
        <v>30</v>
      </c>
      <c r="G47" s="43">
        <v>1.08</v>
      </c>
      <c r="H47" s="43">
        <v>0.27</v>
      </c>
      <c r="I47" s="43">
        <v>9.36</v>
      </c>
      <c r="J47" s="43">
        <v>44.55</v>
      </c>
      <c r="K47" s="44">
        <v>11</v>
      </c>
      <c r="L47" s="43">
        <v>2.91</v>
      </c>
    </row>
    <row r="48" spans="1:12" ht="15">
      <c r="A48" s="23"/>
      <c r="B48" s="15"/>
      <c r="C48" s="11"/>
      <c r="D48" s="7" t="s">
        <v>24</v>
      </c>
      <c r="E48" s="42" t="s">
        <v>41</v>
      </c>
      <c r="F48" s="43">
        <v>150</v>
      </c>
      <c r="G48" s="43">
        <v>0.42</v>
      </c>
      <c r="H48" s="43">
        <v>0.23</v>
      </c>
      <c r="I48" s="43">
        <v>16.8</v>
      </c>
      <c r="J48" s="43">
        <v>73</v>
      </c>
      <c r="K48" s="44">
        <v>140</v>
      </c>
      <c r="L48" s="43">
        <v>19.41</v>
      </c>
    </row>
    <row r="49" spans="1:12" ht="15">
      <c r="A49" s="23"/>
      <c r="B49" s="15"/>
      <c r="C49" s="11"/>
      <c r="D49" s="6" t="s">
        <v>26</v>
      </c>
      <c r="E49" s="42" t="s">
        <v>51</v>
      </c>
      <c r="F49" s="43">
        <v>100</v>
      </c>
      <c r="G49" s="43">
        <v>2.75</v>
      </c>
      <c r="H49" s="43">
        <v>11.82</v>
      </c>
      <c r="I49" s="43">
        <v>16.149999999999999</v>
      </c>
      <c r="J49" s="43">
        <v>176.53</v>
      </c>
      <c r="K49" s="44">
        <v>10</v>
      </c>
      <c r="L49" s="43">
        <v>11.07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730</v>
      </c>
      <c r="G51" s="19">
        <f t="shared" ref="G51" si="16">SUM(G44:G50)</f>
        <v>31.869999999999997</v>
      </c>
      <c r="H51" s="19">
        <f t="shared" ref="H51" si="17">SUM(H44:H50)</f>
        <v>30.75</v>
      </c>
      <c r="I51" s="19">
        <f t="shared" ref="I51" si="18">SUM(I44:I50)</f>
        <v>134.20999999999998</v>
      </c>
      <c r="J51" s="19">
        <f t="shared" ref="J51:L51" si="19">SUM(J44:J50)</f>
        <v>923.18999999999994</v>
      </c>
      <c r="K51" s="25"/>
      <c r="L51" s="19">
        <f t="shared" si="19"/>
        <v>100.13999999999999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0">SUM(G52:G60)</f>
        <v>0</v>
      </c>
      <c r="H61" s="19">
        <f t="shared" ref="H61" si="21">SUM(H52:H60)</f>
        <v>0</v>
      </c>
      <c r="I61" s="19">
        <f t="shared" ref="I61" si="22">SUM(I52:I60)</f>
        <v>0</v>
      </c>
      <c r="J61" s="19">
        <f t="shared" ref="J61:L61" si="23">SUM(J52:J60)</f>
        <v>0</v>
      </c>
      <c r="K61" s="25"/>
      <c r="L61" s="19">
        <f t="shared" si="23"/>
        <v>0</v>
      </c>
    </row>
    <row r="62" spans="1:12" ht="15.75" customHeight="1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730</v>
      </c>
      <c r="G62" s="32">
        <f t="shared" ref="G62" si="24">G51+G61</f>
        <v>31.869999999999997</v>
      </c>
      <c r="H62" s="32">
        <f t="shared" ref="H62" si="25">H51+H61</f>
        <v>30.75</v>
      </c>
      <c r="I62" s="32">
        <f t="shared" ref="I62" si="26">I51+I61</f>
        <v>134.20999999999998</v>
      </c>
      <c r="J62" s="32">
        <f t="shared" ref="J62:L62" si="27">J51+J61</f>
        <v>923.18999999999994</v>
      </c>
      <c r="K62" s="32"/>
      <c r="L62" s="32">
        <f t="shared" si="27"/>
        <v>100.13999999999999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68</v>
      </c>
      <c r="F63" s="40">
        <v>200</v>
      </c>
      <c r="G63" s="40">
        <v>19.420000000000002</v>
      </c>
      <c r="H63" s="40">
        <v>21.22</v>
      </c>
      <c r="I63" s="40">
        <v>38.700000000000003</v>
      </c>
      <c r="J63" s="40">
        <v>415.45</v>
      </c>
      <c r="K63" s="41">
        <v>67</v>
      </c>
      <c r="L63" s="40">
        <v>21.32</v>
      </c>
    </row>
    <row r="64" spans="1:12" ht="15">
      <c r="A64" s="23"/>
      <c r="B64" s="15"/>
      <c r="C64" s="11"/>
      <c r="D64" s="6" t="s">
        <v>26</v>
      </c>
      <c r="E64" s="42" t="s">
        <v>69</v>
      </c>
      <c r="F64" s="43">
        <v>100</v>
      </c>
      <c r="G64" s="43">
        <v>0.52</v>
      </c>
      <c r="H64" s="43">
        <v>0.54</v>
      </c>
      <c r="I64" s="43">
        <v>0</v>
      </c>
      <c r="J64" s="43">
        <v>70.400000000000006</v>
      </c>
      <c r="K64" s="44">
        <v>27</v>
      </c>
      <c r="L64" s="43">
        <v>39.72</v>
      </c>
    </row>
    <row r="65" spans="1:12" ht="15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0.22</v>
      </c>
      <c r="H65" s="43">
        <v>4.0599999999999996</v>
      </c>
      <c r="I65" s="43">
        <v>13.3</v>
      </c>
      <c r="J65" s="43">
        <v>52.58</v>
      </c>
      <c r="K65" s="44">
        <v>133</v>
      </c>
      <c r="L65" s="43">
        <v>3.37</v>
      </c>
    </row>
    <row r="66" spans="1:12" ht="15">
      <c r="A66" s="23"/>
      <c r="B66" s="15"/>
      <c r="C66" s="11"/>
      <c r="D66" s="7" t="s">
        <v>23</v>
      </c>
      <c r="E66" s="42" t="s">
        <v>46</v>
      </c>
      <c r="F66" s="43">
        <v>30</v>
      </c>
      <c r="G66" s="43">
        <v>1.98</v>
      </c>
      <c r="H66" s="43">
        <v>0.27</v>
      </c>
      <c r="I66" s="43">
        <v>11.4</v>
      </c>
      <c r="J66" s="43">
        <v>59.7</v>
      </c>
      <c r="K66" s="44">
        <v>10</v>
      </c>
      <c r="L66" s="43">
        <v>2.93</v>
      </c>
    </row>
    <row r="67" spans="1:12" ht="15">
      <c r="A67" s="23"/>
      <c r="B67" s="15"/>
      <c r="C67" s="11"/>
      <c r="D67" s="7" t="s">
        <v>24</v>
      </c>
      <c r="E67" s="42" t="s">
        <v>52</v>
      </c>
      <c r="F67" s="43">
        <v>200</v>
      </c>
      <c r="G67" s="43">
        <v>3</v>
      </c>
      <c r="H67" s="43">
        <v>0.2</v>
      </c>
      <c r="I67" s="43">
        <v>43.6</v>
      </c>
      <c r="J67" s="43">
        <v>178</v>
      </c>
      <c r="K67" s="44">
        <v>140</v>
      </c>
      <c r="L67" s="43">
        <v>23.65</v>
      </c>
    </row>
    <row r="68" spans="1:12" ht="15">
      <c r="A68" s="23"/>
      <c r="B68" s="15"/>
      <c r="C68" s="11"/>
      <c r="D68" s="6"/>
      <c r="E68" s="42" t="s">
        <v>48</v>
      </c>
      <c r="F68" s="43">
        <v>10</v>
      </c>
      <c r="G68" s="43">
        <v>0.13</v>
      </c>
      <c r="H68" s="43">
        <v>6.15</v>
      </c>
      <c r="I68" s="43">
        <v>0.17</v>
      </c>
      <c r="J68" s="43">
        <v>56.6</v>
      </c>
      <c r="K68" s="44">
        <v>2</v>
      </c>
      <c r="L68" s="43">
        <v>9.15</v>
      </c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740</v>
      </c>
      <c r="G70" s="19">
        <f t="shared" ref="G70" si="28">SUM(G63:G69)</f>
        <v>25.27</v>
      </c>
      <c r="H70" s="19">
        <f t="shared" ref="H70" si="29">SUM(H63:H69)</f>
        <v>32.44</v>
      </c>
      <c r="I70" s="19">
        <f t="shared" ref="I70" si="30">SUM(I63:I69)</f>
        <v>107.17</v>
      </c>
      <c r="J70" s="19">
        <f t="shared" ref="J70:L70" si="31">SUM(J63:J69)</f>
        <v>832.73000000000013</v>
      </c>
      <c r="K70" s="25"/>
      <c r="L70" s="19">
        <f t="shared" si="31"/>
        <v>100.14000000000001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2">SUM(G71:G79)</f>
        <v>0</v>
      </c>
      <c r="H80" s="19">
        <f t="shared" ref="H80" si="33">SUM(H71:H79)</f>
        <v>0</v>
      </c>
      <c r="I80" s="19">
        <f t="shared" ref="I80" si="34">SUM(I71:I79)</f>
        <v>0</v>
      </c>
      <c r="J80" s="19">
        <f t="shared" ref="J80:L80" si="35">SUM(J71:J79)</f>
        <v>0</v>
      </c>
      <c r="K80" s="25"/>
      <c r="L80" s="19">
        <f t="shared" si="35"/>
        <v>0</v>
      </c>
    </row>
    <row r="81" spans="1:12" ht="15.75" customHeight="1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740</v>
      </c>
      <c r="G81" s="32">
        <f t="shared" ref="G81" si="36">G70+G80</f>
        <v>25.27</v>
      </c>
      <c r="H81" s="32">
        <f t="shared" ref="H81" si="37">H70+H80</f>
        <v>32.44</v>
      </c>
      <c r="I81" s="32">
        <f t="shared" ref="I81" si="38">I70+I80</f>
        <v>107.17</v>
      </c>
      <c r="J81" s="32">
        <f t="shared" ref="J81:L81" si="39">J70+J80</f>
        <v>832.73000000000013</v>
      </c>
      <c r="K81" s="32"/>
      <c r="L81" s="32">
        <f t="shared" si="39"/>
        <v>100.14000000000001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70</v>
      </c>
      <c r="F82" s="40">
        <v>100</v>
      </c>
      <c r="G82" s="40">
        <v>28.34</v>
      </c>
      <c r="H82" s="40">
        <v>27.84</v>
      </c>
      <c r="I82" s="40">
        <v>16.48</v>
      </c>
      <c r="J82" s="40">
        <v>432</v>
      </c>
      <c r="K82" s="41">
        <v>203</v>
      </c>
      <c r="L82" s="40">
        <v>38.619999999999997</v>
      </c>
    </row>
    <row r="83" spans="1:12" ht="15">
      <c r="A83" s="23"/>
      <c r="B83" s="15"/>
      <c r="C83" s="11"/>
      <c r="D83" s="6" t="s">
        <v>21</v>
      </c>
      <c r="E83" s="42" t="s">
        <v>71</v>
      </c>
      <c r="F83" s="43">
        <v>165</v>
      </c>
      <c r="G83" s="43">
        <v>23.55</v>
      </c>
      <c r="H83" s="43">
        <v>27.18</v>
      </c>
      <c r="I83" s="43">
        <v>9.6300000000000008</v>
      </c>
      <c r="J83" s="43">
        <v>374.79</v>
      </c>
      <c r="K83" s="44">
        <v>77</v>
      </c>
      <c r="L83" s="43">
        <v>23.28</v>
      </c>
    </row>
    <row r="84" spans="1:12" ht="15">
      <c r="A84" s="23"/>
      <c r="B84" s="15"/>
      <c r="C84" s="11"/>
      <c r="D84" s="7" t="s">
        <v>22</v>
      </c>
      <c r="E84" s="42" t="s">
        <v>72</v>
      </c>
      <c r="F84" s="43">
        <v>200</v>
      </c>
      <c r="G84" s="43">
        <v>0.2</v>
      </c>
      <c r="H84" s="43">
        <v>0.05</v>
      </c>
      <c r="I84" s="43">
        <v>15.01</v>
      </c>
      <c r="J84" s="43">
        <v>57</v>
      </c>
      <c r="K84" s="44">
        <v>132</v>
      </c>
      <c r="L84" s="43">
        <v>2.4</v>
      </c>
    </row>
    <row r="85" spans="1:12" ht="15">
      <c r="A85" s="23"/>
      <c r="B85" s="15"/>
      <c r="C85" s="11"/>
      <c r="D85" s="7" t="s">
        <v>23</v>
      </c>
      <c r="E85" s="42" t="s">
        <v>43</v>
      </c>
      <c r="F85" s="43">
        <v>30</v>
      </c>
      <c r="G85" s="43">
        <v>1.08</v>
      </c>
      <c r="H85" s="43">
        <v>0.27</v>
      </c>
      <c r="I85" s="43">
        <v>9.36</v>
      </c>
      <c r="J85" s="43">
        <v>44.55</v>
      </c>
      <c r="K85" s="44">
        <v>11</v>
      </c>
      <c r="L85" s="43">
        <v>2.91</v>
      </c>
    </row>
    <row r="86" spans="1:12" ht="15">
      <c r="A86" s="23"/>
      <c r="B86" s="15"/>
      <c r="C86" s="11"/>
      <c r="D86" s="7" t="s">
        <v>24</v>
      </c>
      <c r="E86" s="42" t="s">
        <v>54</v>
      </c>
      <c r="F86" s="43">
        <v>150</v>
      </c>
      <c r="G86" s="43">
        <v>0.42</v>
      </c>
      <c r="H86" s="43">
        <v>0.32</v>
      </c>
      <c r="I86" s="43">
        <v>19</v>
      </c>
      <c r="J86" s="43">
        <v>78</v>
      </c>
      <c r="K86" s="44">
        <v>140</v>
      </c>
      <c r="L86" s="43">
        <v>19.010000000000002</v>
      </c>
    </row>
    <row r="87" spans="1:12" ht="15">
      <c r="A87" s="23"/>
      <c r="B87" s="15"/>
      <c r="C87" s="11"/>
      <c r="D87" s="6" t="s">
        <v>26</v>
      </c>
      <c r="E87" s="42" t="s">
        <v>73</v>
      </c>
      <c r="F87" s="43">
        <v>100</v>
      </c>
      <c r="G87" s="43">
        <v>0.93</v>
      </c>
      <c r="H87" s="43">
        <v>0.06</v>
      </c>
      <c r="I87" s="43">
        <v>1.95</v>
      </c>
      <c r="J87" s="43">
        <v>12</v>
      </c>
      <c r="K87" s="44">
        <v>3</v>
      </c>
      <c r="L87" s="43">
        <v>13.92</v>
      </c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745</v>
      </c>
      <c r="G89" s="19">
        <f t="shared" ref="G89" si="40">SUM(G82:G88)</f>
        <v>54.52</v>
      </c>
      <c r="H89" s="19">
        <f t="shared" ref="H89" si="41">SUM(H82:H88)</f>
        <v>55.72</v>
      </c>
      <c r="I89" s="19">
        <f t="shared" ref="I89" si="42">SUM(I82:I88)</f>
        <v>71.429999999999993</v>
      </c>
      <c r="J89" s="19">
        <f t="shared" ref="J89:L89" si="43">SUM(J82:J88)</f>
        <v>998.33999999999992</v>
      </c>
      <c r="K89" s="25"/>
      <c r="L89" s="19">
        <f t="shared" si="43"/>
        <v>100.14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4">SUM(G90:G98)</f>
        <v>0</v>
      </c>
      <c r="H99" s="19">
        <f t="shared" ref="H99" si="45">SUM(H90:H98)</f>
        <v>0</v>
      </c>
      <c r="I99" s="19">
        <f t="shared" ref="I99" si="46">SUM(I90:I98)</f>
        <v>0</v>
      </c>
      <c r="J99" s="19">
        <f t="shared" ref="J99:L99" si="47">SUM(J90:J98)</f>
        <v>0</v>
      </c>
      <c r="K99" s="25"/>
      <c r="L99" s="19">
        <f t="shared" si="47"/>
        <v>0</v>
      </c>
    </row>
    <row r="100" spans="1:12" ht="15.75" customHeight="1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745</v>
      </c>
      <c r="G100" s="32">
        <f t="shared" ref="G100" si="48">G89+G99</f>
        <v>54.52</v>
      </c>
      <c r="H100" s="32">
        <f t="shared" ref="H100" si="49">H89+H99</f>
        <v>55.72</v>
      </c>
      <c r="I100" s="32">
        <f t="shared" ref="I100" si="50">I89+I99</f>
        <v>71.429999999999993</v>
      </c>
      <c r="J100" s="32">
        <f t="shared" ref="J100:L100" si="51">J89+J99</f>
        <v>998.33999999999992</v>
      </c>
      <c r="K100" s="32"/>
      <c r="L100" s="32">
        <f t="shared" si="51"/>
        <v>100.14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55</v>
      </c>
      <c r="F101" s="40">
        <v>200</v>
      </c>
      <c r="G101" s="40">
        <v>24.28</v>
      </c>
      <c r="H101" s="40">
        <v>14.2</v>
      </c>
      <c r="I101" s="40">
        <v>44.68</v>
      </c>
      <c r="J101" s="40">
        <v>403.92</v>
      </c>
      <c r="K101" s="41">
        <v>60</v>
      </c>
      <c r="L101" s="40">
        <v>41.9</v>
      </c>
    </row>
    <row r="102" spans="1:12" ht="15">
      <c r="A102" s="23"/>
      <c r="B102" s="15"/>
      <c r="C102" s="11"/>
      <c r="D102" s="6" t="s">
        <v>26</v>
      </c>
      <c r="E102" s="42" t="s">
        <v>74</v>
      </c>
      <c r="F102" s="43">
        <v>120</v>
      </c>
      <c r="G102" s="43">
        <v>1.18</v>
      </c>
      <c r="H102" s="43">
        <v>8.56</v>
      </c>
      <c r="I102" s="43">
        <v>4.5599999999999996</v>
      </c>
      <c r="J102" s="43">
        <v>113.16</v>
      </c>
      <c r="K102" s="44">
        <v>19</v>
      </c>
      <c r="L102" s="43">
        <v>23.8</v>
      </c>
    </row>
    <row r="103" spans="1:12" ht="15">
      <c r="A103" s="23"/>
      <c r="B103" s="15"/>
      <c r="C103" s="11"/>
      <c r="D103" s="7" t="s">
        <v>22</v>
      </c>
      <c r="E103" s="42" t="s">
        <v>42</v>
      </c>
      <c r="F103" s="43">
        <v>200</v>
      </c>
      <c r="G103" s="43">
        <v>12</v>
      </c>
      <c r="H103" s="43">
        <v>3.06</v>
      </c>
      <c r="I103" s="43">
        <v>13</v>
      </c>
      <c r="J103" s="43">
        <v>49.28</v>
      </c>
      <c r="K103" s="44">
        <v>132</v>
      </c>
      <c r="L103" s="43">
        <v>3.17</v>
      </c>
    </row>
    <row r="104" spans="1:12" ht="15">
      <c r="A104" s="23"/>
      <c r="B104" s="15"/>
      <c r="C104" s="11"/>
      <c r="D104" s="7" t="s">
        <v>23</v>
      </c>
      <c r="E104" s="42" t="s">
        <v>43</v>
      </c>
      <c r="F104" s="43">
        <v>30</v>
      </c>
      <c r="G104" s="43">
        <v>1.08</v>
      </c>
      <c r="H104" s="43">
        <v>0.27</v>
      </c>
      <c r="I104" s="43">
        <v>9.36</v>
      </c>
      <c r="J104" s="43">
        <v>44.55</v>
      </c>
      <c r="K104" s="44">
        <v>11</v>
      </c>
      <c r="L104" s="43">
        <v>3.77</v>
      </c>
    </row>
    <row r="105" spans="1:12" ht="15">
      <c r="A105" s="23"/>
      <c r="B105" s="15"/>
      <c r="C105" s="11"/>
      <c r="D105" s="7" t="s">
        <v>24</v>
      </c>
      <c r="E105" s="42" t="s">
        <v>47</v>
      </c>
      <c r="F105" s="43">
        <v>200</v>
      </c>
      <c r="G105" s="43">
        <v>0.57999999999999996</v>
      </c>
      <c r="H105" s="43">
        <v>0.57999999999999996</v>
      </c>
      <c r="I105" s="43">
        <v>14.12</v>
      </c>
      <c r="J105" s="43">
        <v>63.44</v>
      </c>
      <c r="K105" s="44">
        <v>140</v>
      </c>
      <c r="L105" s="43">
        <v>27.5</v>
      </c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750</v>
      </c>
      <c r="G108" s="19">
        <f t="shared" ref="G108:J108" si="52">SUM(G101:G107)</f>
        <v>39.119999999999997</v>
      </c>
      <c r="H108" s="19">
        <f t="shared" si="52"/>
        <v>26.669999999999995</v>
      </c>
      <c r="I108" s="19">
        <f t="shared" si="52"/>
        <v>85.72</v>
      </c>
      <c r="J108" s="19">
        <f t="shared" si="52"/>
        <v>674.34999999999991</v>
      </c>
      <c r="K108" s="25"/>
      <c r="L108" s="19">
        <f t="shared" ref="L108" si="53">SUM(L101:L107)</f>
        <v>100.14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 t="s">
        <v>60</v>
      </c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750</v>
      </c>
      <c r="G119" s="32">
        <f t="shared" ref="G119" si="56">G108+G118</f>
        <v>39.119999999999997</v>
      </c>
      <c r="H119" s="32">
        <f t="shared" ref="H119" si="57">H108+H118</f>
        <v>26.669999999999995</v>
      </c>
      <c r="I119" s="32">
        <f t="shared" ref="I119" si="58">I108+I118</f>
        <v>85.72</v>
      </c>
      <c r="J119" s="32">
        <f t="shared" ref="J119:L119" si="59">J108+J118</f>
        <v>674.34999999999991</v>
      </c>
      <c r="K119" s="32"/>
      <c r="L119" s="32">
        <f t="shared" si="59"/>
        <v>100.14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75</v>
      </c>
      <c r="F120" s="40">
        <v>200</v>
      </c>
      <c r="G120" s="40">
        <v>7.38</v>
      </c>
      <c r="H120" s="40">
        <v>10.52</v>
      </c>
      <c r="I120" s="40">
        <v>28.88</v>
      </c>
      <c r="J120" s="40">
        <v>240.56</v>
      </c>
      <c r="K120" s="41">
        <v>68</v>
      </c>
      <c r="L120" s="40">
        <v>28.96</v>
      </c>
    </row>
    <row r="121" spans="1:12" ht="15">
      <c r="A121" s="14"/>
      <c r="B121" s="15"/>
      <c r="C121" s="11"/>
      <c r="D121" s="6" t="s">
        <v>26</v>
      </c>
      <c r="E121" s="42" t="s">
        <v>44</v>
      </c>
      <c r="F121" s="43">
        <v>60</v>
      </c>
      <c r="G121" s="43">
        <v>7.8</v>
      </c>
      <c r="H121" s="43">
        <v>7.2</v>
      </c>
      <c r="I121" s="43">
        <v>0.6</v>
      </c>
      <c r="J121" s="43">
        <v>94.2</v>
      </c>
      <c r="K121" s="44">
        <v>424</v>
      </c>
      <c r="L121" s="43">
        <v>6.49</v>
      </c>
    </row>
    <row r="122" spans="1:12" ht="15">
      <c r="A122" s="14"/>
      <c r="B122" s="15"/>
      <c r="C122" s="11"/>
      <c r="D122" s="7" t="s">
        <v>22</v>
      </c>
      <c r="E122" s="42" t="s">
        <v>65</v>
      </c>
      <c r="F122" s="43">
        <v>200</v>
      </c>
      <c r="G122" s="43">
        <v>12.6</v>
      </c>
      <c r="H122" s="43">
        <v>14.22</v>
      </c>
      <c r="I122" s="43">
        <v>17.100000000000001</v>
      </c>
      <c r="J122" s="43">
        <v>243</v>
      </c>
      <c r="K122" s="44">
        <v>117</v>
      </c>
      <c r="L122" s="43">
        <v>9.83</v>
      </c>
    </row>
    <row r="123" spans="1:12" ht="15">
      <c r="A123" s="14"/>
      <c r="B123" s="15"/>
      <c r="C123" s="11"/>
      <c r="D123" s="7" t="s">
        <v>23</v>
      </c>
      <c r="E123" s="42" t="s">
        <v>46</v>
      </c>
      <c r="F123" s="43">
        <v>30</v>
      </c>
      <c r="G123" s="43">
        <v>1.98</v>
      </c>
      <c r="H123" s="43">
        <v>0.27</v>
      </c>
      <c r="I123" s="43">
        <v>11.4</v>
      </c>
      <c r="J123" s="43">
        <v>59.7</v>
      </c>
      <c r="K123" s="44">
        <v>10</v>
      </c>
      <c r="L123" s="43">
        <v>3</v>
      </c>
    </row>
    <row r="124" spans="1:12" ht="15">
      <c r="A124" s="14"/>
      <c r="B124" s="15"/>
      <c r="C124" s="11"/>
      <c r="D124" s="7" t="s">
        <v>24</v>
      </c>
      <c r="E124" s="42" t="s">
        <v>56</v>
      </c>
      <c r="F124" s="43">
        <v>150</v>
      </c>
      <c r="G124" s="43">
        <v>0.56000000000000005</v>
      </c>
      <c r="H124" s="43">
        <v>0.3</v>
      </c>
      <c r="I124" s="43">
        <v>22.4</v>
      </c>
      <c r="J124" s="43">
        <v>69</v>
      </c>
      <c r="K124" s="44">
        <v>140</v>
      </c>
      <c r="L124" s="43">
        <v>40.6</v>
      </c>
    </row>
    <row r="125" spans="1:12" ht="15">
      <c r="A125" s="14"/>
      <c r="B125" s="15"/>
      <c r="C125" s="11"/>
      <c r="D125" s="6" t="s">
        <v>26</v>
      </c>
      <c r="E125" s="42" t="s">
        <v>48</v>
      </c>
      <c r="F125" s="43">
        <v>10</v>
      </c>
      <c r="G125" s="43">
        <v>0.13</v>
      </c>
      <c r="H125" s="43">
        <v>6.15</v>
      </c>
      <c r="I125" s="43">
        <v>0.17</v>
      </c>
      <c r="J125" s="43">
        <v>56.6</v>
      </c>
      <c r="K125" s="44">
        <v>2</v>
      </c>
      <c r="L125" s="43">
        <v>11.26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650</v>
      </c>
      <c r="G127" s="19">
        <f t="shared" ref="G127:J127" si="60">SUM(G120:G126)</f>
        <v>30.45</v>
      </c>
      <c r="H127" s="19">
        <f t="shared" si="60"/>
        <v>38.659999999999997</v>
      </c>
      <c r="I127" s="19">
        <f t="shared" si="60"/>
        <v>80.55</v>
      </c>
      <c r="J127" s="19">
        <f t="shared" si="60"/>
        <v>763.06000000000006</v>
      </c>
      <c r="K127" s="25"/>
      <c r="L127" s="19">
        <f t="shared" ref="L127" si="61">SUM(L120:L126)</f>
        <v>100.14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650</v>
      </c>
      <c r="G138" s="32">
        <f t="shared" ref="G138" si="64">G127+G137</f>
        <v>30.45</v>
      </c>
      <c r="H138" s="32">
        <f t="shared" ref="H138" si="65">H127+H137</f>
        <v>38.659999999999997</v>
      </c>
      <c r="I138" s="32">
        <f t="shared" ref="I138" si="66">I127+I137</f>
        <v>80.55</v>
      </c>
      <c r="J138" s="32">
        <f t="shared" ref="J138:L138" si="67">J127+J137</f>
        <v>763.06000000000006</v>
      </c>
      <c r="K138" s="32"/>
      <c r="L138" s="32">
        <f t="shared" si="67"/>
        <v>100.14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49</v>
      </c>
      <c r="F139" s="40">
        <v>150</v>
      </c>
      <c r="G139" s="40">
        <v>12.42</v>
      </c>
      <c r="H139" s="40">
        <v>13.24</v>
      </c>
      <c r="I139" s="40">
        <v>34.549999999999997</v>
      </c>
      <c r="J139" s="40">
        <v>303.18</v>
      </c>
      <c r="K139" s="41">
        <v>56</v>
      </c>
      <c r="L139" s="40">
        <v>16.63</v>
      </c>
    </row>
    <row r="140" spans="1:12" ht="15">
      <c r="A140" s="23"/>
      <c r="B140" s="15"/>
      <c r="C140" s="11"/>
      <c r="D140" s="6" t="s">
        <v>21</v>
      </c>
      <c r="E140" s="42" t="s">
        <v>61</v>
      </c>
      <c r="F140" s="43">
        <v>100</v>
      </c>
      <c r="G140" s="43">
        <v>9.65</v>
      </c>
      <c r="H140" s="43">
        <v>16.22</v>
      </c>
      <c r="I140" s="43">
        <v>12.87</v>
      </c>
      <c r="J140" s="43">
        <v>236.69</v>
      </c>
      <c r="K140" s="44">
        <v>106</v>
      </c>
      <c r="L140" s="43">
        <v>38.68</v>
      </c>
    </row>
    <row r="141" spans="1:12" ht="15">
      <c r="A141" s="23"/>
      <c r="B141" s="15"/>
      <c r="C141" s="11"/>
      <c r="D141" s="7" t="s">
        <v>30</v>
      </c>
      <c r="E141" s="42" t="s">
        <v>62</v>
      </c>
      <c r="F141" s="43">
        <v>200</v>
      </c>
      <c r="G141" s="43">
        <v>1.04</v>
      </c>
      <c r="H141" s="43">
        <v>0.06</v>
      </c>
      <c r="I141" s="43">
        <v>26.16</v>
      </c>
      <c r="J141" s="43">
        <v>107.04</v>
      </c>
      <c r="K141" s="44">
        <v>122</v>
      </c>
      <c r="L141" s="43">
        <v>6.03</v>
      </c>
    </row>
    <row r="142" spans="1:12" ht="15.75" customHeight="1">
      <c r="A142" s="23"/>
      <c r="B142" s="15"/>
      <c r="C142" s="11"/>
      <c r="D142" s="7" t="s">
        <v>23</v>
      </c>
      <c r="E142" s="42" t="s">
        <v>43</v>
      </c>
      <c r="F142" s="43">
        <v>30</v>
      </c>
      <c r="G142" s="43">
        <v>1.08</v>
      </c>
      <c r="H142" s="43">
        <v>0.27</v>
      </c>
      <c r="I142" s="43">
        <v>9.36</v>
      </c>
      <c r="J142" s="43">
        <v>44.55</v>
      </c>
      <c r="K142" s="44">
        <v>11</v>
      </c>
      <c r="L142" s="43">
        <v>3.77</v>
      </c>
    </row>
    <row r="143" spans="1:12" ht="15">
      <c r="A143" s="23"/>
      <c r="B143" s="15"/>
      <c r="C143" s="11"/>
      <c r="D143" s="7" t="s">
        <v>24</v>
      </c>
      <c r="E143" s="42" t="s">
        <v>41</v>
      </c>
      <c r="F143" s="43">
        <v>150</v>
      </c>
      <c r="G143" s="43">
        <v>0.42</v>
      </c>
      <c r="H143" s="43">
        <v>0.23</v>
      </c>
      <c r="I143" s="43">
        <v>16.8</v>
      </c>
      <c r="J143" s="43">
        <v>73</v>
      </c>
      <c r="K143" s="44">
        <v>140</v>
      </c>
      <c r="L143" s="43">
        <v>19.77</v>
      </c>
    </row>
    <row r="144" spans="1:12" ht="15">
      <c r="A144" s="23"/>
      <c r="B144" s="15"/>
      <c r="C144" s="11"/>
      <c r="D144" s="6" t="s">
        <v>26</v>
      </c>
      <c r="E144" s="42" t="s">
        <v>76</v>
      </c>
      <c r="F144" s="43">
        <v>100</v>
      </c>
      <c r="G144" s="43">
        <v>2.75</v>
      </c>
      <c r="H144" s="43">
        <v>11.82</v>
      </c>
      <c r="I144" s="43">
        <v>16.149999999999999</v>
      </c>
      <c r="J144" s="43">
        <v>176.53</v>
      </c>
      <c r="K144" s="44">
        <v>10</v>
      </c>
      <c r="L144" s="43">
        <v>15.26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730</v>
      </c>
      <c r="G146" s="19">
        <f t="shared" ref="G146:J146" si="68">SUM(G139:G145)</f>
        <v>27.36</v>
      </c>
      <c r="H146" s="19">
        <f t="shared" si="68"/>
        <v>41.84</v>
      </c>
      <c r="I146" s="19">
        <f t="shared" si="68"/>
        <v>115.88999999999999</v>
      </c>
      <c r="J146" s="19">
        <f t="shared" si="68"/>
        <v>940.9899999999999</v>
      </c>
      <c r="K146" s="25"/>
      <c r="L146" s="19">
        <f t="shared" ref="L146" si="69">SUM(L139:L145)</f>
        <v>100.14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730</v>
      </c>
      <c r="G157" s="32">
        <f t="shared" ref="G157" si="72">G146+G156</f>
        <v>27.36</v>
      </c>
      <c r="H157" s="32">
        <f t="shared" ref="H157" si="73">H146+H156</f>
        <v>41.84</v>
      </c>
      <c r="I157" s="32">
        <f t="shared" ref="I157" si="74">I146+I156</f>
        <v>115.88999999999999</v>
      </c>
      <c r="J157" s="32">
        <f t="shared" ref="J157:L157" si="75">J146+J156</f>
        <v>940.9899999999999</v>
      </c>
      <c r="K157" s="32"/>
      <c r="L157" s="32">
        <f t="shared" si="75"/>
        <v>100.14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57</v>
      </c>
      <c r="F158" s="40">
        <v>200</v>
      </c>
      <c r="G158" s="40">
        <v>6.04</v>
      </c>
      <c r="H158" s="40">
        <v>9.9600000000000009</v>
      </c>
      <c r="I158" s="40">
        <v>31.32</v>
      </c>
      <c r="J158" s="40">
        <v>239.34</v>
      </c>
      <c r="K158" s="41">
        <v>70</v>
      </c>
      <c r="L158" s="40">
        <v>20.74</v>
      </c>
    </row>
    <row r="159" spans="1:12" ht="15">
      <c r="A159" s="23"/>
      <c r="B159" s="15"/>
      <c r="C159" s="11"/>
      <c r="D159" s="6" t="s">
        <v>26</v>
      </c>
      <c r="E159" s="42" t="s">
        <v>69</v>
      </c>
      <c r="F159" s="43">
        <v>100</v>
      </c>
      <c r="G159" s="43">
        <v>1.56</v>
      </c>
      <c r="H159" s="43">
        <v>1.62</v>
      </c>
      <c r="I159" s="43">
        <v>0</v>
      </c>
      <c r="J159" s="43">
        <v>211.2</v>
      </c>
      <c r="K159" s="44">
        <v>27</v>
      </c>
      <c r="L159" s="43">
        <v>40.29</v>
      </c>
    </row>
    <row r="160" spans="1:12" ht="15">
      <c r="A160" s="23"/>
      <c r="B160" s="15"/>
      <c r="C160" s="11"/>
      <c r="D160" s="7" t="s">
        <v>22</v>
      </c>
      <c r="E160" s="42" t="s">
        <v>65</v>
      </c>
      <c r="F160" s="43">
        <v>200</v>
      </c>
      <c r="G160" s="43">
        <v>12.6</v>
      </c>
      <c r="H160" s="43">
        <v>14.22</v>
      </c>
      <c r="I160" s="43">
        <v>17.100000000000001</v>
      </c>
      <c r="J160" s="43">
        <v>243</v>
      </c>
      <c r="K160" s="44">
        <v>117</v>
      </c>
      <c r="L160" s="43">
        <v>9.85</v>
      </c>
    </row>
    <row r="161" spans="1:12" ht="15">
      <c r="A161" s="23"/>
      <c r="B161" s="15"/>
      <c r="C161" s="11"/>
      <c r="D161" s="7" t="s">
        <v>23</v>
      </c>
      <c r="E161" s="42" t="s">
        <v>46</v>
      </c>
      <c r="F161" s="43">
        <v>30</v>
      </c>
      <c r="G161" s="43">
        <v>1.98</v>
      </c>
      <c r="H161" s="43">
        <v>0.27</v>
      </c>
      <c r="I161" s="43">
        <v>11.4</v>
      </c>
      <c r="J161" s="43">
        <v>59.7</v>
      </c>
      <c r="K161" s="44">
        <v>10</v>
      </c>
      <c r="L161" s="43">
        <v>3</v>
      </c>
    </row>
    <row r="162" spans="1:12" ht="15">
      <c r="A162" s="23"/>
      <c r="B162" s="15"/>
      <c r="C162" s="11"/>
      <c r="D162" s="7" t="s">
        <v>24</v>
      </c>
      <c r="E162" s="42" t="s">
        <v>52</v>
      </c>
      <c r="F162" s="43">
        <v>200</v>
      </c>
      <c r="G162" s="43">
        <v>3</v>
      </c>
      <c r="H162" s="43">
        <v>0.2</v>
      </c>
      <c r="I162" s="43">
        <v>43.6</v>
      </c>
      <c r="J162" s="43">
        <v>178</v>
      </c>
      <c r="K162" s="44">
        <v>140</v>
      </c>
      <c r="L162" s="43">
        <v>15</v>
      </c>
    </row>
    <row r="163" spans="1:12" ht="15">
      <c r="A163" s="23"/>
      <c r="B163" s="15"/>
      <c r="C163" s="11"/>
      <c r="D163" s="6" t="s">
        <v>26</v>
      </c>
      <c r="E163" s="42" t="s">
        <v>48</v>
      </c>
      <c r="F163" s="43">
        <v>10</v>
      </c>
      <c r="G163" s="43">
        <v>0.13</v>
      </c>
      <c r="H163" s="43">
        <v>6.15</v>
      </c>
      <c r="I163" s="43">
        <v>0.17</v>
      </c>
      <c r="J163" s="43">
        <v>56.6</v>
      </c>
      <c r="K163" s="44">
        <v>2</v>
      </c>
      <c r="L163" s="43">
        <v>11.26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740</v>
      </c>
      <c r="G165" s="19">
        <f t="shared" ref="G165:J165" si="76">SUM(G158:G164)</f>
        <v>25.31</v>
      </c>
      <c r="H165" s="19">
        <f t="shared" si="76"/>
        <v>32.42</v>
      </c>
      <c r="I165" s="19">
        <f t="shared" si="76"/>
        <v>103.59</v>
      </c>
      <c r="J165" s="19">
        <f t="shared" si="76"/>
        <v>987.84</v>
      </c>
      <c r="K165" s="25"/>
      <c r="L165" s="19">
        <f t="shared" ref="L165" si="77">SUM(L158:L164)</f>
        <v>100.14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740</v>
      </c>
      <c r="G176" s="32">
        <f t="shared" ref="G176" si="80">G165+G175</f>
        <v>25.31</v>
      </c>
      <c r="H176" s="32">
        <f t="shared" ref="H176" si="81">H165+H175</f>
        <v>32.42</v>
      </c>
      <c r="I176" s="32">
        <f t="shared" ref="I176" si="82">I165+I175</f>
        <v>103.59</v>
      </c>
      <c r="J176" s="32">
        <f t="shared" ref="J176:L176" si="83">J165+J175</f>
        <v>987.84</v>
      </c>
      <c r="K176" s="32"/>
      <c r="L176" s="32">
        <f t="shared" si="83"/>
        <v>100.14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58</v>
      </c>
      <c r="F177" s="40">
        <v>200</v>
      </c>
      <c r="G177" s="40">
        <v>5.96</v>
      </c>
      <c r="H177" s="40">
        <v>11.8</v>
      </c>
      <c r="I177" s="40">
        <v>31.02</v>
      </c>
      <c r="J177" s="40">
        <v>254</v>
      </c>
      <c r="K177" s="41">
        <v>328</v>
      </c>
      <c r="L177" s="40">
        <v>20.36</v>
      </c>
    </row>
    <row r="178" spans="1:12" ht="15">
      <c r="A178" s="23"/>
      <c r="B178" s="15"/>
      <c r="C178" s="11"/>
      <c r="D178" s="6" t="s">
        <v>26</v>
      </c>
      <c r="E178" s="42" t="s">
        <v>59</v>
      </c>
      <c r="F178" s="43">
        <v>165</v>
      </c>
      <c r="G178" s="43">
        <v>22.54</v>
      </c>
      <c r="H178" s="43">
        <v>14.92</v>
      </c>
      <c r="I178" s="43">
        <v>16.37</v>
      </c>
      <c r="J178" s="43">
        <v>272</v>
      </c>
      <c r="K178" s="44">
        <v>79</v>
      </c>
      <c r="L178" s="43">
        <v>35.770000000000003</v>
      </c>
    </row>
    <row r="179" spans="1:12" ht="15">
      <c r="A179" s="23"/>
      <c r="B179" s="15"/>
      <c r="C179" s="11"/>
      <c r="D179" s="7" t="s">
        <v>22</v>
      </c>
      <c r="E179" s="42" t="s">
        <v>42</v>
      </c>
      <c r="F179" s="43">
        <v>200</v>
      </c>
      <c r="G179" s="43">
        <v>12</v>
      </c>
      <c r="H179" s="43">
        <v>3.06</v>
      </c>
      <c r="I179" s="43">
        <v>13</v>
      </c>
      <c r="J179" s="43">
        <v>49.28</v>
      </c>
      <c r="K179" s="44">
        <v>132</v>
      </c>
      <c r="L179" s="43">
        <v>2.63</v>
      </c>
    </row>
    <row r="180" spans="1:12" ht="15">
      <c r="A180" s="23"/>
      <c r="B180" s="15"/>
      <c r="C180" s="11"/>
      <c r="D180" s="7" t="s">
        <v>23</v>
      </c>
      <c r="E180" s="42" t="s">
        <v>77</v>
      </c>
      <c r="F180" s="43">
        <v>30</v>
      </c>
      <c r="G180" s="43">
        <v>2.11</v>
      </c>
      <c r="H180" s="43">
        <v>6.42</v>
      </c>
      <c r="I180" s="43">
        <v>11.57</v>
      </c>
      <c r="J180" s="43">
        <v>116.3</v>
      </c>
      <c r="K180" s="44">
        <v>10</v>
      </c>
      <c r="L180" s="43">
        <v>14.26</v>
      </c>
    </row>
    <row r="181" spans="1:12" ht="15">
      <c r="A181" s="23"/>
      <c r="B181" s="15"/>
      <c r="C181" s="11"/>
      <c r="D181" s="7" t="s">
        <v>24</v>
      </c>
      <c r="E181" s="42" t="s">
        <v>41</v>
      </c>
      <c r="F181" s="43">
        <v>200</v>
      </c>
      <c r="G181" s="43">
        <v>0.83</v>
      </c>
      <c r="H181" s="43">
        <v>0.83</v>
      </c>
      <c r="I181" s="43">
        <v>20.18</v>
      </c>
      <c r="J181" s="43">
        <v>94</v>
      </c>
      <c r="K181" s="44">
        <v>140</v>
      </c>
      <c r="L181" s="43">
        <v>19.73</v>
      </c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 t="s">
        <v>78</v>
      </c>
      <c r="E183" s="42" t="s">
        <v>79</v>
      </c>
      <c r="F183" s="43">
        <v>25</v>
      </c>
      <c r="G183" s="43">
        <v>0.35</v>
      </c>
      <c r="H183" s="43">
        <v>0.42</v>
      </c>
      <c r="I183" s="43">
        <v>2.68</v>
      </c>
      <c r="J183" s="43">
        <v>15.88</v>
      </c>
      <c r="K183" s="44">
        <v>12</v>
      </c>
      <c r="L183" s="43">
        <v>7.39</v>
      </c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820</v>
      </c>
      <c r="G184" s="19">
        <f t="shared" ref="G184:J184" si="84">SUM(G177:G183)</f>
        <v>43.79</v>
      </c>
      <c r="H184" s="19">
        <f t="shared" si="84"/>
        <v>37.449999999999996</v>
      </c>
      <c r="I184" s="19">
        <f t="shared" si="84"/>
        <v>94.820000000000022</v>
      </c>
      <c r="J184" s="19">
        <f t="shared" si="84"/>
        <v>801.45999999999992</v>
      </c>
      <c r="K184" s="25"/>
      <c r="L184" s="19">
        <f t="shared" ref="L184" si="85">SUM(L177:L183)</f>
        <v>100.14000000000001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820</v>
      </c>
      <c r="G195" s="32">
        <f t="shared" ref="G195" si="88">G184+G194</f>
        <v>43.79</v>
      </c>
      <c r="H195" s="32">
        <f t="shared" ref="H195" si="89">H184+H194</f>
        <v>37.449999999999996</v>
      </c>
      <c r="I195" s="32">
        <f t="shared" ref="I195" si="90">I184+I194</f>
        <v>94.820000000000022</v>
      </c>
      <c r="J195" s="32">
        <f t="shared" ref="J195:L195" si="91">J184+J194</f>
        <v>801.45999999999992</v>
      </c>
      <c r="K195" s="32"/>
      <c r="L195" s="32">
        <f t="shared" si="91"/>
        <v>100.14000000000001</v>
      </c>
    </row>
    <row r="196" spans="1:12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740.5</v>
      </c>
      <c r="G196" s="34">
        <f t="shared" ref="G196:J196" si="92">(G24+G43+G62+G81+G100+G119+G138+G157+G176+G195)/(IF(G24=0,0,1)+IF(G43=0,0,1)+IF(G62=0,0,1)+IF(G81=0,0,1)+IF(G100=0,0,1)+IF(G119=0,0,1)+IF(G138=0,0,1)+IF(G157=0,0,1)+IF(G176=0,0,1)+IF(G195=0,0,1))</f>
        <v>35.091999999999999</v>
      </c>
      <c r="H196" s="34">
        <f t="shared" si="92"/>
        <v>38.124000000000002</v>
      </c>
      <c r="I196" s="34">
        <f t="shared" si="92"/>
        <v>97.37</v>
      </c>
      <c r="J196" s="34">
        <f t="shared" si="92"/>
        <v>864.71399999999994</v>
      </c>
      <c r="K196" s="34"/>
      <c r="L196" s="34">
        <f t="shared" ref="L196" si="93">(L24+L43+L62+L81+L100+L119+L138+L157+L176+L195)/(IF(L24=0,0,1)+IF(L43=0,0,1)+IF(L62=0,0,1)+IF(L81=0,0,1)+IF(L100=0,0,1)+IF(L119=0,0,1)+IF(L138=0,0,1)+IF(L157=0,0,1)+IF(L176=0,0,1)+IF(L195=0,0,1))</f>
        <v>100.13999999999999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2022-05-16T14:23:56Z</dcterms:created>
  <dcterms:modified xsi:type="dcterms:W3CDTF">2025-09-09T09:13:07Z</dcterms:modified>
</cp:coreProperties>
</file>